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38" l="1"/>
  <c r="J119"/>
  <c r="J62"/>
  <c r="G24"/>
  <c r="H138"/>
  <c r="I157"/>
  <c r="J157"/>
  <c r="G157"/>
  <c r="F157"/>
  <c r="F119"/>
  <c r="F100"/>
  <c r="F62"/>
  <c r="L176"/>
  <c r="L157"/>
  <c r="L138"/>
  <c r="L62"/>
  <c r="L43"/>
  <c r="L24"/>
  <c r="J195"/>
  <c r="J176"/>
  <c r="G176"/>
  <c r="F176"/>
  <c r="F138"/>
  <c r="G138"/>
  <c r="I119"/>
  <c r="J100"/>
  <c r="H100"/>
  <c r="G100"/>
  <c r="I100"/>
  <c r="G81"/>
  <c r="I81"/>
  <c r="H62"/>
  <c r="I62"/>
  <c r="J43"/>
  <c r="F43"/>
  <c r="G43"/>
  <c r="I43"/>
  <c r="H43"/>
  <c r="J24"/>
  <c r="I24"/>
  <c r="H24"/>
  <c r="F24"/>
  <c r="L196" l="1"/>
  <c r="H196"/>
  <c r="F196"/>
  <c r="G196"/>
  <c r="J196"/>
  <c r="I196"/>
</calcChain>
</file>

<file path=xl/sharedStrings.xml><?xml version="1.0" encoding="utf-8"?>
<sst xmlns="http://schemas.openxmlformats.org/spreadsheetml/2006/main" count="395" uniqueCount="127">
  <si>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</si>
  <si>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</si>
  <si>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</si>
  <si>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</si>
  <si>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</si>
  <si>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</si>
  <si>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</si>
  <si>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</si>
  <si>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</si>
  <si>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</si>
  <si>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</si>
  <si>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</si>
  <si>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</si>
  <si>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</si>
  <si>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</si>
  <si>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</si>
  <si>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</si>
  <si>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</si>
  <si>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</si>
  <si>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</si>
  <si>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</si>
  <si>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</si>
  <si>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</si>
  <si>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</si>
  <si>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</si>
  <si>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</si>
  <si>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</si>
  <si>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</si>
  <si>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</si>
  <si>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</si>
  <si>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</si>
  <si>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</si>
  <si>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</si>
  <si>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</si>
  <si>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</si>
  <si>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</si>
  <si>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</si>
  <si>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</si>
  <si>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</si>
  <si>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</si>
  <si>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</si>
  <si>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Фрукт свежий</t>
  </si>
  <si>
    <t>Сок фруктовый</t>
  </si>
  <si>
    <t>Какао с молоком</t>
  </si>
  <si>
    <t>жаркое</t>
  </si>
  <si>
    <t>компот из сухофрктов</t>
  </si>
  <si>
    <t>Фрукт</t>
  </si>
  <si>
    <t>Омлет натуральный с маслом сливочным</t>
  </si>
  <si>
    <t>Хлеб ржаной</t>
  </si>
  <si>
    <t>Котлета рыбная с соусом</t>
  </si>
  <si>
    <t>Рис отварной</t>
  </si>
  <si>
    <t>Чай с лимоном</t>
  </si>
  <si>
    <t>Рассольник ленинградский</t>
  </si>
  <si>
    <t>Котлета рубленая с соусом</t>
  </si>
  <si>
    <t>Компот из ягод</t>
  </si>
  <si>
    <t>Тефтели с соусом</t>
  </si>
  <si>
    <t>Каша гречневая рассыпчатая</t>
  </si>
  <si>
    <t>Компот из свежих плодов</t>
  </si>
  <si>
    <t>Биточки рубленые из птицы с соусом</t>
  </si>
  <si>
    <t>Макаронные изделия отварные</t>
  </si>
  <si>
    <t>Борщ из свежей капусты с картофелем и сметаной</t>
  </si>
  <si>
    <t>Сосиска отварная с маслом сливочным</t>
  </si>
  <si>
    <t>Пюре картофельное</t>
  </si>
  <si>
    <t>Компот из сухофруктов</t>
  </si>
  <si>
    <t>Гуляш</t>
  </si>
  <si>
    <t>Сыр</t>
  </si>
  <si>
    <t>Овощи сезонные</t>
  </si>
  <si>
    <t>Сосиска отварная с соусом</t>
  </si>
  <si>
    <t>Капуста свежая тушеная</t>
  </si>
  <si>
    <t xml:space="preserve">Каша молочная из пшена и риса с маслом сливочным </t>
  </si>
  <si>
    <t>Суп молочный с макаронными изделиями</t>
  </si>
  <si>
    <t>Запеканка творожная со сгущенным молоком</t>
  </si>
  <si>
    <t>Индивидуальный предприниматель</t>
  </si>
  <si>
    <t>Смирнова З.С.</t>
  </si>
  <si>
    <t>Жаркое по домашнему с овощами сезонными</t>
  </si>
  <si>
    <t>376-2015</t>
  </si>
  <si>
    <t>338-2015</t>
  </si>
  <si>
    <t>175-2015</t>
  </si>
  <si>
    <t>Кондитерское изделие</t>
  </si>
  <si>
    <t>Каша молочная овсяная с маслом сливочным</t>
  </si>
  <si>
    <t>111-2015</t>
  </si>
  <si>
    <t>321-2015</t>
  </si>
  <si>
    <t>268-2015</t>
  </si>
  <si>
    <t>312-2015</t>
  </si>
  <si>
    <t>342-2015</t>
  </si>
  <si>
    <t>71-2015</t>
  </si>
  <si>
    <t>99-2015</t>
  </si>
  <si>
    <t>234-2015</t>
  </si>
  <si>
    <t>304-2015</t>
  </si>
  <si>
    <t>377-2015</t>
  </si>
  <si>
    <t>243-2015</t>
  </si>
  <si>
    <t>302-2015</t>
  </si>
  <si>
    <t>96-2015</t>
  </si>
  <si>
    <t>309-2015</t>
  </si>
  <si>
    <t>389-2015</t>
  </si>
  <si>
    <t>223-2015</t>
  </si>
  <si>
    <t>265-2015</t>
  </si>
  <si>
    <t>375-2015</t>
  </si>
  <si>
    <t>295-2015</t>
  </si>
  <si>
    <t>82-2015</t>
  </si>
  <si>
    <t>278-2015</t>
  </si>
  <si>
    <t>173-2015</t>
  </si>
  <si>
    <t>15-2015</t>
  </si>
  <si>
    <t>382-2015</t>
  </si>
  <si>
    <t>260-2015</t>
  </si>
  <si>
    <t>349-2015</t>
  </si>
  <si>
    <t>259-2015</t>
  </si>
  <si>
    <t>102-2015</t>
  </si>
  <si>
    <t>360-2015</t>
  </si>
  <si>
    <t>210-2015</t>
  </si>
  <si>
    <t>120-2015</t>
  </si>
  <si>
    <t>пр.</t>
  </si>
  <si>
    <t>97-2015</t>
  </si>
  <si>
    <t>88-2015</t>
  </si>
  <si>
    <t>Хлеб белый</t>
  </si>
  <si>
    <t>Хлеб черный</t>
  </si>
  <si>
    <t xml:space="preserve">Плов </t>
  </si>
  <si>
    <t xml:space="preserve">Рис отварной </t>
  </si>
  <si>
    <t xml:space="preserve">Каша гречневая рассыпчатая </t>
  </si>
  <si>
    <t>Рассольник ленинградский со сметаной</t>
  </si>
  <si>
    <t>Борщ из свежей капусты с картофелем и курицей</t>
  </si>
  <si>
    <t>Суп картофельный с курицей</t>
  </si>
  <si>
    <t>Суп овощной с курицей</t>
  </si>
  <si>
    <t>Суп с макаронными изделиями с курицей</t>
  </si>
  <si>
    <t>Щи из свежей капусты с картофелем с курицей</t>
  </si>
  <si>
    <t>Суп картофельный с бобовыми с курицей</t>
  </si>
  <si>
    <t>МБОУ Школа № 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</si>
</sst>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126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210</v>
      </c>
      <c r="G6" s="40">
        <v>4.63</v>
      </c>
      <c r="H6" s="40">
        <v>8.51</v>
      </c>
      <c r="I6" s="40">
        <v>25.51</v>
      </c>
      <c r="J6" s="40">
        <v>198.1</v>
      </c>
      <c r="K6" s="41" t="s">
        <v>77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 t="s">
        <v>75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111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65</v>
      </c>
      <c r="F11" s="43">
        <v>20</v>
      </c>
      <c r="G11" s="43">
        <v>5.13</v>
      </c>
      <c r="H11" s="43">
        <v>1.88</v>
      </c>
      <c r="I11" s="43">
        <v>7.38</v>
      </c>
      <c r="J11" s="43">
        <v>81.86</v>
      </c>
      <c r="K11" s="44" t="s">
        <v>102</v>
      </c>
      <c r="L11" s="43"/>
    </row>
    <row r="12" spans="1:12" ht="15">
      <c r="A12" s="23"/>
      <c r="B12" s="15"/>
      <c r="C12" s="11"/>
      <c r="D12" s="6"/>
      <c r="E12" s="42" t="s">
        <v>78</v>
      </c>
      <c r="F12" s="43">
        <v>40</v>
      </c>
      <c r="G12" s="43">
        <v>1.8</v>
      </c>
      <c r="H12" s="43">
        <v>6.6</v>
      </c>
      <c r="I12" s="43">
        <v>16.8</v>
      </c>
      <c r="J12" s="43">
        <v>132.9</v>
      </c>
      <c r="K12" s="44" t="s">
        <v>111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14.46</v>
      </c>
      <c r="H13" s="19">
        <f t="shared" si="0"/>
        <v>17.29</v>
      </c>
      <c r="I13" s="19">
        <f t="shared" si="0"/>
        <v>73.650000000000006</v>
      </c>
      <c r="J13" s="19">
        <f t="shared" si="0"/>
        <v>523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123</v>
      </c>
      <c r="F15" s="43">
        <v>250</v>
      </c>
      <c r="G15" s="43">
        <v>2.98</v>
      </c>
      <c r="H15" s="43">
        <v>2.83</v>
      </c>
      <c r="I15" s="43">
        <v>2.4</v>
      </c>
      <c r="J15" s="43">
        <v>134.76</v>
      </c>
      <c r="K15" s="44" t="s">
        <v>80</v>
      </c>
      <c r="L15" s="43"/>
    </row>
    <row r="16" spans="1:12" ht="15">
      <c r="A16" s="23"/>
      <c r="B16" s="15"/>
      <c r="C16" s="11"/>
      <c r="D16" s="7" t="s">
        <v>28</v>
      </c>
      <c r="E16" s="42" t="s">
        <v>61</v>
      </c>
      <c r="F16" s="43">
        <v>90</v>
      </c>
      <c r="G16" s="43">
        <v>7.77</v>
      </c>
      <c r="H16" s="43">
        <v>17.78</v>
      </c>
      <c r="I16" s="43">
        <v>0.98</v>
      </c>
      <c r="J16" s="43">
        <v>204.4</v>
      </c>
      <c r="K16" s="44" t="s">
        <v>90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3.67</v>
      </c>
      <c r="H17" s="43">
        <v>5.42</v>
      </c>
      <c r="I17" s="43">
        <v>36.67</v>
      </c>
      <c r="J17" s="43">
        <v>210.11</v>
      </c>
      <c r="K17" s="44" t="s">
        <v>88</v>
      </c>
      <c r="L17" s="43"/>
    </row>
    <row r="18" spans="1:12" ht="1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0.53</v>
      </c>
      <c r="H18" s="43">
        <v>0</v>
      </c>
      <c r="I18" s="43">
        <v>9.4700000000000006</v>
      </c>
      <c r="J18" s="43">
        <v>40</v>
      </c>
      <c r="K18" s="44" t="s">
        <v>75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111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111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18.21</v>
      </c>
      <c r="H23" s="19">
        <f t="shared" si="2"/>
        <v>26.56</v>
      </c>
      <c r="I23" s="19">
        <f t="shared" si="2"/>
        <v>74</v>
      </c>
      <c r="J23" s="19">
        <f t="shared" si="2"/>
        <v>705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1240</v>
      </c>
      <c r="G24" s="32">
        <f t="shared" ref="G24:J24" si="4">G13+G23</f>
        <v>32.67</v>
      </c>
      <c r="H24" s="32">
        <f t="shared" si="4"/>
        <v>43.849999999999994</v>
      </c>
      <c r="I24" s="32">
        <f t="shared" si="4"/>
        <v>147.65</v>
      </c>
      <c r="J24" s="32">
        <f t="shared" si="4"/>
        <v>1228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3.08</v>
      </c>
      <c r="H25" s="40">
        <v>2.33</v>
      </c>
      <c r="I25" s="40">
        <v>19.13</v>
      </c>
      <c r="J25" s="40">
        <v>109.73</v>
      </c>
      <c r="K25" s="41" t="s">
        <v>83</v>
      </c>
      <c r="L25" s="40"/>
    </row>
    <row r="26" spans="1:12" ht="15">
      <c r="A26" s="14"/>
      <c r="B26" s="15"/>
      <c r="C26" s="11"/>
      <c r="D26" s="6"/>
      <c r="E26" s="42" t="s">
        <v>53</v>
      </c>
      <c r="F26" s="43">
        <v>90</v>
      </c>
      <c r="G26" s="43">
        <v>10.58</v>
      </c>
      <c r="H26" s="43">
        <v>14.63</v>
      </c>
      <c r="I26" s="43">
        <v>13.6</v>
      </c>
      <c r="J26" s="43">
        <v>254</v>
      </c>
      <c r="K26" s="44" t="s">
        <v>82</v>
      </c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0.36</v>
      </c>
      <c r="H27" s="43">
        <v>0.04</v>
      </c>
      <c r="I27" s="43">
        <v>19.63</v>
      </c>
      <c r="J27" s="43">
        <v>96.04</v>
      </c>
      <c r="K27" s="44" t="s">
        <v>84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111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66</v>
      </c>
      <c r="F30" s="43">
        <v>60</v>
      </c>
      <c r="G30" s="43">
        <v>0.6</v>
      </c>
      <c r="H30" s="43">
        <v>0.1</v>
      </c>
      <c r="I30" s="43">
        <v>2</v>
      </c>
      <c r="J30" s="43">
        <v>12</v>
      </c>
      <c r="K30" s="44" t="s">
        <v>85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16.990000000000002</v>
      </c>
      <c r="H32" s="19">
        <f t="shared" ref="H32" si="7">SUM(H25:H31)</f>
        <v>17.400000000000002</v>
      </c>
      <c r="I32" s="19">
        <f t="shared" ref="I32" si="8">SUM(I25:I31)</f>
        <v>68.849999999999994</v>
      </c>
      <c r="J32" s="19">
        <f t="shared" ref="J32:L32" si="9">SUM(J25:J31)</f>
        <v>541.91000000000008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122</v>
      </c>
      <c r="F34" s="43">
        <v>200</v>
      </c>
      <c r="G34" s="43">
        <v>1.58</v>
      </c>
      <c r="H34" s="43">
        <v>4.99</v>
      </c>
      <c r="I34" s="43">
        <v>9.14</v>
      </c>
      <c r="J34" s="43">
        <v>108.26</v>
      </c>
      <c r="K34" s="44" t="s">
        <v>86</v>
      </c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6.95</v>
      </c>
      <c r="H35" s="43">
        <v>5.86</v>
      </c>
      <c r="I35" s="43">
        <v>9.9700000000000006</v>
      </c>
      <c r="J35" s="43">
        <v>229.3</v>
      </c>
      <c r="K35" s="44" t="s">
        <v>87</v>
      </c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210.11</v>
      </c>
      <c r="K36" s="44" t="s">
        <v>88</v>
      </c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 t="s">
        <v>89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111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111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15.99</v>
      </c>
      <c r="H42" s="19">
        <f t="shared" ref="H42" si="11">SUM(H33:H41)</f>
        <v>16.8</v>
      </c>
      <c r="I42" s="19">
        <f t="shared" ref="I42" si="12">SUM(I33:I41)</f>
        <v>90.13</v>
      </c>
      <c r="J42" s="19">
        <f t="shared" ref="J42:L42" si="13">SUM(J33:J41)</f>
        <v>705.00000000000011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1230</v>
      </c>
      <c r="G43" s="32">
        <f t="shared" ref="G43" si="14">G32+G42</f>
        <v>32.980000000000004</v>
      </c>
      <c r="H43" s="32">
        <f t="shared" ref="H43" si="15">H32+H42</f>
        <v>34.200000000000003</v>
      </c>
      <c r="I43" s="32">
        <f t="shared" ref="I43" si="16">I32+I42</f>
        <v>158.97999999999999</v>
      </c>
      <c r="J43" s="32">
        <f t="shared" ref="J43:L43" si="17">J32+J42</f>
        <v>1246.9100000000003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8.9</v>
      </c>
      <c r="H44" s="40">
        <v>4.0999999999999996</v>
      </c>
      <c r="I44" s="40">
        <v>39.840000000000003</v>
      </c>
      <c r="J44" s="40">
        <v>231.86</v>
      </c>
      <c r="K44" s="41" t="s">
        <v>91</v>
      </c>
      <c r="L44" s="40"/>
    </row>
    <row r="45" spans="1:12" ht="15">
      <c r="A45" s="23"/>
      <c r="B45" s="15"/>
      <c r="C45" s="11"/>
      <c r="D45" s="6"/>
      <c r="E45" s="42" t="s">
        <v>67</v>
      </c>
      <c r="F45" s="43">
        <v>100</v>
      </c>
      <c r="G45" s="43">
        <v>6.63</v>
      </c>
      <c r="H45" s="43">
        <v>14.1</v>
      </c>
      <c r="I45" s="43">
        <v>0.63</v>
      </c>
      <c r="J45" s="43">
        <v>155.91999999999999</v>
      </c>
      <c r="K45" s="44" t="s">
        <v>90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75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111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60</v>
      </c>
      <c r="G49" s="43">
        <v>0.67</v>
      </c>
      <c r="H49" s="43">
        <v>0.06</v>
      </c>
      <c r="I49" s="43">
        <v>1.9</v>
      </c>
      <c r="J49" s="43">
        <v>6</v>
      </c>
      <c r="K49" s="44" t="s">
        <v>85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19.100000000000005</v>
      </c>
      <c r="H51" s="19">
        <f t="shared" ref="H51" si="19">SUM(H44:H50)</f>
        <v>18.559999999999999</v>
      </c>
      <c r="I51" s="19">
        <f t="shared" ref="I51" si="20">SUM(I44:I50)</f>
        <v>66.330000000000013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119</v>
      </c>
      <c r="F53" s="43">
        <v>250</v>
      </c>
      <c r="G53" s="43">
        <v>2.2000000000000002</v>
      </c>
      <c r="H53" s="43">
        <v>5.2</v>
      </c>
      <c r="I53" s="43">
        <v>15.58</v>
      </c>
      <c r="J53" s="43">
        <v>144.4</v>
      </c>
      <c r="K53" s="44" t="s">
        <v>92</v>
      </c>
      <c r="L53" s="43"/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8.0500000000000007</v>
      </c>
      <c r="H54" s="43">
        <v>9.19</v>
      </c>
      <c r="I54" s="43">
        <v>8.6</v>
      </c>
      <c r="J54" s="43">
        <v>151</v>
      </c>
      <c r="K54" s="44" t="s">
        <v>82</v>
      </c>
      <c r="L54" s="43"/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5.0999999999999996</v>
      </c>
      <c r="H55" s="43">
        <v>7.5</v>
      </c>
      <c r="I55" s="43">
        <v>28.5</v>
      </c>
      <c r="J55" s="43">
        <v>201.9</v>
      </c>
      <c r="K55" s="44" t="s">
        <v>93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0.27</v>
      </c>
      <c r="H56" s="43">
        <v>0</v>
      </c>
      <c r="I56" s="43">
        <v>22.8</v>
      </c>
      <c r="J56" s="43">
        <v>92.27</v>
      </c>
      <c r="K56" s="44" t="s">
        <v>94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111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111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18.88</v>
      </c>
      <c r="H61" s="19">
        <f t="shared" ref="H61" si="23">SUM(H52:H60)</f>
        <v>22.419999999999998</v>
      </c>
      <c r="I61" s="19">
        <f t="shared" ref="I61" si="24">SUM(I52:I60)</f>
        <v>99.960000000000008</v>
      </c>
      <c r="J61" s="19">
        <f t="shared" ref="J61:L61" si="25">SUM(J52:J60)</f>
        <v>705.3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37.980000000000004</v>
      </c>
      <c r="H62" s="32">
        <f t="shared" ref="H62" si="27">H51+H61</f>
        <v>40.98</v>
      </c>
      <c r="I62" s="32">
        <f t="shared" ref="I62" si="28">I51+I61</f>
        <v>166.29000000000002</v>
      </c>
      <c r="J62" s="32">
        <f t="shared" ref="J62:L62" si="29">J51+J61</f>
        <v>1209.2199999999998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170</v>
      </c>
      <c r="G63" s="40">
        <v>11.76</v>
      </c>
      <c r="H63" s="40">
        <v>9.93</v>
      </c>
      <c r="I63" s="40">
        <v>71.849999999999994</v>
      </c>
      <c r="J63" s="40">
        <v>415.43</v>
      </c>
      <c r="K63" s="41" t="s">
        <v>95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 t="s">
        <v>75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130</v>
      </c>
      <c r="G67" s="43">
        <v>0.4</v>
      </c>
      <c r="H67" s="43">
        <v>0.4</v>
      </c>
      <c r="I67" s="43">
        <v>7.35</v>
      </c>
      <c r="J67" s="43">
        <v>44.4</v>
      </c>
      <c r="K67" s="44" t="s">
        <v>76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12.69</v>
      </c>
      <c r="H70" s="19">
        <f t="shared" ref="H70" si="31">SUM(H63:H69)</f>
        <v>10.33</v>
      </c>
      <c r="I70" s="19">
        <f t="shared" ref="I70" si="32">SUM(I63:I69)</f>
        <v>88.669999999999987</v>
      </c>
      <c r="J70" s="19">
        <f t="shared" ref="J70:L70" si="33">SUM(J63:J69)</f>
        <v>499.83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121</v>
      </c>
      <c r="F72" s="43">
        <v>250</v>
      </c>
      <c r="G72" s="43">
        <v>2.34</v>
      </c>
      <c r="H72" s="43">
        <v>2.83</v>
      </c>
      <c r="I72" s="43">
        <v>16.87</v>
      </c>
      <c r="J72" s="43">
        <v>144.37</v>
      </c>
      <c r="K72" s="44" t="s">
        <v>112</v>
      </c>
      <c r="L72" s="43"/>
    </row>
    <row r="73" spans="1:12" ht="15">
      <c r="A73" s="23"/>
      <c r="B73" s="15"/>
      <c r="C73" s="11"/>
      <c r="D73" s="7" t="s">
        <v>28</v>
      </c>
      <c r="E73" s="42" t="s">
        <v>116</v>
      </c>
      <c r="F73" s="43">
        <v>200</v>
      </c>
      <c r="G73" s="43">
        <v>16.489999999999998</v>
      </c>
      <c r="H73" s="43">
        <v>16.89</v>
      </c>
      <c r="I73" s="43">
        <v>26.02</v>
      </c>
      <c r="J73" s="43">
        <v>342</v>
      </c>
      <c r="K73" s="44" t="s">
        <v>96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97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111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111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22.61</v>
      </c>
      <c r="H80" s="19">
        <f t="shared" ref="H80" si="35">SUM(H71:H79)</f>
        <v>20.429999999999996</v>
      </c>
      <c r="I80" s="19">
        <f t="shared" ref="I80" si="36">SUM(I71:I79)</f>
        <v>92.210000000000008</v>
      </c>
      <c r="J80" s="19">
        <f t="shared" ref="J80:L80" si="37">SUM(J71:J79)</f>
        <v>705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35.299999999999997</v>
      </c>
      <c r="H81" s="32">
        <f t="shared" ref="H81" si="39">H70+H80</f>
        <v>30.759999999999998</v>
      </c>
      <c r="I81" s="32">
        <f t="shared" ref="I81" si="40">I70+I80</f>
        <v>180.88</v>
      </c>
      <c r="J81" s="32">
        <f t="shared" ref="J81:L81" si="41">J70+J80</f>
        <v>1204.83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3.09</v>
      </c>
      <c r="H82" s="40">
        <v>4.8499999999999996</v>
      </c>
      <c r="I82" s="40">
        <v>14.14</v>
      </c>
      <c r="J82" s="40">
        <v>112.65</v>
      </c>
      <c r="K82" s="41" t="s">
        <v>81</v>
      </c>
      <c r="L82" s="40"/>
    </row>
    <row r="83" spans="1:12" ht="15">
      <c r="A83" s="23"/>
      <c r="B83" s="15"/>
      <c r="C83" s="11"/>
      <c r="D83" s="6"/>
      <c r="E83" s="42" t="s">
        <v>58</v>
      </c>
      <c r="F83" s="43">
        <v>90</v>
      </c>
      <c r="G83" s="43">
        <v>7.65</v>
      </c>
      <c r="H83" s="43">
        <v>14.7</v>
      </c>
      <c r="I83" s="43">
        <v>7.73</v>
      </c>
      <c r="J83" s="43">
        <v>323.05</v>
      </c>
      <c r="K83" s="44" t="s">
        <v>98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 t="s">
        <v>94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111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78</v>
      </c>
      <c r="F87" s="43">
        <v>30</v>
      </c>
      <c r="G87" s="43">
        <v>1.7</v>
      </c>
      <c r="H87" s="43">
        <v>2.2599999999999998</v>
      </c>
      <c r="I87" s="43">
        <v>13.94</v>
      </c>
      <c r="J87" s="43">
        <v>64.7</v>
      </c>
      <c r="K87" s="44" t="s">
        <v>111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15.809999999999999</v>
      </c>
      <c r="H89" s="19">
        <f t="shared" ref="H89" si="43">SUM(H82:H88)</f>
        <v>22.11</v>
      </c>
      <c r="I89" s="19">
        <f t="shared" ref="I89" si="44">SUM(I82:I88)</f>
        <v>70.5</v>
      </c>
      <c r="J89" s="19">
        <f t="shared" ref="J89:L89" si="45">SUM(J82:J88)</f>
        <v>655.34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120</v>
      </c>
      <c r="F91" s="43">
        <v>200</v>
      </c>
      <c r="G91" s="43">
        <v>1.83</v>
      </c>
      <c r="H91" s="43">
        <v>4.9000000000000004</v>
      </c>
      <c r="I91" s="43">
        <v>11.75</v>
      </c>
      <c r="J91" s="43">
        <v>110.37</v>
      </c>
      <c r="K91" s="44" t="s">
        <v>99</v>
      </c>
      <c r="L91" s="43"/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110</v>
      </c>
      <c r="G92" s="43">
        <v>7.83</v>
      </c>
      <c r="H92" s="43">
        <v>8.75</v>
      </c>
      <c r="I92" s="43">
        <v>10.25</v>
      </c>
      <c r="J92" s="43">
        <v>151</v>
      </c>
      <c r="K92" s="44" t="s">
        <v>100</v>
      </c>
      <c r="L92" s="43"/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8.9</v>
      </c>
      <c r="H93" s="43">
        <v>4.01</v>
      </c>
      <c r="I93" s="43">
        <v>39.840000000000003</v>
      </c>
      <c r="J93" s="43">
        <v>231.86</v>
      </c>
      <c r="K93" s="44" t="s">
        <v>91</v>
      </c>
      <c r="L93" s="43"/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0.36</v>
      </c>
      <c r="H94" s="43">
        <v>0.04</v>
      </c>
      <c r="I94" s="43">
        <v>23.56</v>
      </c>
      <c r="J94" s="43">
        <v>96.04</v>
      </c>
      <c r="K94" s="44" t="s">
        <v>84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111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111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22.18</v>
      </c>
      <c r="H99" s="19">
        <f t="shared" ref="H99" si="47">SUM(H90:H98)</f>
        <v>18.229999999999997</v>
      </c>
      <c r="I99" s="19">
        <f t="shared" ref="I99" si="48">SUM(I90:I98)</f>
        <v>109.88</v>
      </c>
      <c r="J99" s="19">
        <f t="shared" ref="J99:L99" si="49">SUM(J90:J98)</f>
        <v>705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37.989999999999995</v>
      </c>
      <c r="H100" s="32">
        <f t="shared" ref="H100" si="51">H89+H99</f>
        <v>40.339999999999996</v>
      </c>
      <c r="I100" s="32">
        <f t="shared" ref="I100" si="52">I89+I99</f>
        <v>180.38</v>
      </c>
      <c r="J100" s="32">
        <f t="shared" ref="J100:L100" si="53">J89+J99</f>
        <v>1360.3400000000001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210</v>
      </c>
      <c r="G101" s="40">
        <v>4.57</v>
      </c>
      <c r="H101" s="40">
        <v>3</v>
      </c>
      <c r="I101" s="40">
        <v>27.72</v>
      </c>
      <c r="J101" s="40">
        <v>166.18</v>
      </c>
      <c r="K101" s="41" t="s">
        <v>101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 t="s">
        <v>103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 t="s">
        <v>111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65</v>
      </c>
      <c r="F106" s="43">
        <v>20</v>
      </c>
      <c r="G106" s="43">
        <v>5.13</v>
      </c>
      <c r="H106" s="43">
        <v>1.88</v>
      </c>
      <c r="I106" s="43">
        <v>7.38</v>
      </c>
      <c r="J106" s="43">
        <v>81.86</v>
      </c>
      <c r="K106" s="44" t="s">
        <v>102</v>
      </c>
      <c r="L106" s="43"/>
    </row>
    <row r="107" spans="1:12" ht="15">
      <c r="A107" s="23"/>
      <c r="B107" s="15"/>
      <c r="C107" s="11"/>
      <c r="D107" s="6"/>
      <c r="E107" s="42" t="s">
        <v>78</v>
      </c>
      <c r="F107" s="43">
        <v>40</v>
      </c>
      <c r="G107" s="43">
        <v>1.8</v>
      </c>
      <c r="H107" s="43">
        <v>6.6</v>
      </c>
      <c r="I107" s="43">
        <v>16.8</v>
      </c>
      <c r="J107" s="43">
        <v>132.9</v>
      </c>
      <c r="K107" s="44" t="s">
        <v>111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17.649999999999999</v>
      </c>
      <c r="H108" s="19">
        <f t="shared" si="54"/>
        <v>12.45</v>
      </c>
      <c r="I108" s="19">
        <f t="shared" si="54"/>
        <v>92.389999999999986</v>
      </c>
      <c r="J108" s="19">
        <f t="shared" si="54"/>
        <v>576.19000000000005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124</v>
      </c>
      <c r="F110" s="43">
        <v>250</v>
      </c>
      <c r="G110" s="43">
        <v>1.8</v>
      </c>
      <c r="H110" s="43">
        <v>4.9800000000000004</v>
      </c>
      <c r="I110" s="43">
        <v>8.1300000000000008</v>
      </c>
      <c r="J110" s="43">
        <v>191.77</v>
      </c>
      <c r="K110" s="44" t="s">
        <v>113</v>
      </c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8.15</v>
      </c>
      <c r="H111" s="43">
        <v>9.07</v>
      </c>
      <c r="I111" s="43">
        <v>9.85</v>
      </c>
      <c r="J111" s="43">
        <v>154</v>
      </c>
      <c r="K111" s="44" t="s">
        <v>98</v>
      </c>
      <c r="L111" s="43"/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 t="s">
        <v>93</v>
      </c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 t="s">
        <v>89</v>
      </c>
      <c r="L113" s="43"/>
    </row>
    <row r="114" spans="1:12" ht="15">
      <c r="A114" s="23"/>
      <c r="B114" s="15"/>
      <c r="C114" s="11"/>
      <c r="D114" s="7" t="s">
        <v>31</v>
      </c>
      <c r="E114" s="42" t="s">
        <v>114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111</v>
      </c>
      <c r="L114" s="43"/>
    </row>
    <row r="115" spans="1:12" ht="15">
      <c r="A115" s="23"/>
      <c r="B115" s="15"/>
      <c r="C115" s="11"/>
      <c r="D115" s="7" t="s">
        <v>32</v>
      </c>
      <c r="E115" s="42" t="s">
        <v>115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111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18.84</v>
      </c>
      <c r="H118" s="19">
        <f t="shared" si="56"/>
        <v>22.08</v>
      </c>
      <c r="I118" s="19">
        <f t="shared" si="56"/>
        <v>80.830000000000013</v>
      </c>
      <c r="J118" s="19">
        <f t="shared" si="56"/>
        <v>705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36.489999999999995</v>
      </c>
      <c r="H119" s="32">
        <f t="shared" ref="H119" si="59">H108+H118</f>
        <v>34.53</v>
      </c>
      <c r="I119" s="32">
        <f t="shared" ref="I119" si="60">I108+I118</f>
        <v>173.22</v>
      </c>
      <c r="J119" s="32">
        <f t="shared" ref="J119:L119" si="61">J108+J118</f>
        <v>1281.19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50</v>
      </c>
      <c r="F120" s="40">
        <v>150</v>
      </c>
      <c r="G120" s="40">
        <v>3.67</v>
      </c>
      <c r="H120" s="40">
        <v>5.42</v>
      </c>
      <c r="I120" s="40">
        <v>36.67</v>
      </c>
      <c r="J120" s="40">
        <v>210.11</v>
      </c>
      <c r="K120" s="41" t="s">
        <v>88</v>
      </c>
      <c r="L120" s="40"/>
    </row>
    <row r="121" spans="1:12" ht="15">
      <c r="A121" s="14"/>
      <c r="B121" s="15"/>
      <c r="C121" s="11"/>
      <c r="D121" s="6"/>
      <c r="E121" s="42" t="s">
        <v>64</v>
      </c>
      <c r="F121" s="43">
        <v>90</v>
      </c>
      <c r="G121" s="43">
        <v>10.64</v>
      </c>
      <c r="H121" s="43">
        <v>16.79</v>
      </c>
      <c r="I121" s="43">
        <v>2.89</v>
      </c>
      <c r="J121" s="43">
        <v>221</v>
      </c>
      <c r="K121" s="44" t="s">
        <v>104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 t="s">
        <v>75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111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66</v>
      </c>
      <c r="F125" s="43">
        <v>60</v>
      </c>
      <c r="G125" s="43">
        <v>0.67</v>
      </c>
      <c r="H125" s="43">
        <v>0.1</v>
      </c>
      <c r="I125" s="43">
        <v>1.9</v>
      </c>
      <c r="J125" s="43">
        <v>13.2</v>
      </c>
      <c r="K125" s="44" t="s">
        <v>85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17.880000000000003</v>
      </c>
      <c r="H127" s="19">
        <f t="shared" si="62"/>
        <v>22.610000000000003</v>
      </c>
      <c r="I127" s="19">
        <f t="shared" si="62"/>
        <v>65.42</v>
      </c>
      <c r="J127" s="19">
        <f t="shared" si="62"/>
        <v>554.45000000000005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60</v>
      </c>
      <c r="F129" s="43">
        <v>210</v>
      </c>
      <c r="G129" s="43">
        <v>2.09</v>
      </c>
      <c r="H129" s="43">
        <v>6.4</v>
      </c>
      <c r="I129" s="43">
        <v>12.11</v>
      </c>
      <c r="J129" s="43">
        <v>149.34</v>
      </c>
      <c r="K129" s="44" t="s">
        <v>99</v>
      </c>
      <c r="L129" s="43"/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7.77</v>
      </c>
      <c r="H130" s="43">
        <v>17.78</v>
      </c>
      <c r="I130" s="43">
        <v>0.98</v>
      </c>
      <c r="J130" s="43">
        <v>197.4</v>
      </c>
      <c r="K130" s="44" t="s">
        <v>90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109.73</v>
      </c>
      <c r="K131" s="44" t="s">
        <v>83</v>
      </c>
      <c r="L131" s="43"/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1.99</v>
      </c>
      <c r="H132" s="43">
        <v>0.09</v>
      </c>
      <c r="I132" s="43">
        <v>32.01</v>
      </c>
      <c r="J132" s="43">
        <v>132.80000000000001</v>
      </c>
      <c r="K132" s="44" t="s">
        <v>105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111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111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18.189999999999998</v>
      </c>
      <c r="H137" s="19">
        <f t="shared" si="64"/>
        <v>27.129999999999995</v>
      </c>
      <c r="I137" s="19">
        <f t="shared" si="64"/>
        <v>88.70999999999998</v>
      </c>
      <c r="J137" s="19">
        <f t="shared" si="64"/>
        <v>705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36.07</v>
      </c>
      <c r="H138" s="32">
        <f t="shared" ref="H138" si="67">H127+H137</f>
        <v>49.739999999999995</v>
      </c>
      <c r="I138" s="32">
        <f t="shared" ref="I138" si="68">I127+I137</f>
        <v>154.13</v>
      </c>
      <c r="J138" s="32">
        <f t="shared" ref="J138:L138" si="69">J127+J137</f>
        <v>1259.45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175</v>
      </c>
      <c r="G139" s="40">
        <v>19.34</v>
      </c>
      <c r="H139" s="40">
        <v>9.18</v>
      </c>
      <c r="I139" s="40">
        <v>18.72</v>
      </c>
      <c r="J139" s="40">
        <v>337.71</v>
      </c>
      <c r="K139" s="41" t="s">
        <v>106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0.66</v>
      </c>
      <c r="H141" s="43">
        <v>0.09</v>
      </c>
      <c r="I141" s="43">
        <v>19.87</v>
      </c>
      <c r="J141" s="43">
        <v>98.7</v>
      </c>
      <c r="K141" s="44" t="s">
        <v>105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111</v>
      </c>
      <c r="L142" s="43"/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76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22.77</v>
      </c>
      <c r="H146" s="19">
        <f t="shared" si="70"/>
        <v>9.9700000000000006</v>
      </c>
      <c r="I146" s="19">
        <f t="shared" si="70"/>
        <v>62.88000000000001</v>
      </c>
      <c r="J146" s="19">
        <f t="shared" si="70"/>
        <v>550.94999999999993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125</v>
      </c>
      <c r="F148" s="43">
        <v>250</v>
      </c>
      <c r="G148" s="43">
        <v>4.3899999999999997</v>
      </c>
      <c r="H148" s="43">
        <v>4.21</v>
      </c>
      <c r="I148" s="43">
        <v>13.22</v>
      </c>
      <c r="J148" s="43">
        <v>140.26</v>
      </c>
      <c r="K148" s="44" t="s">
        <v>107</v>
      </c>
      <c r="L148" s="43"/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13.1</v>
      </c>
      <c r="H149" s="43">
        <v>15.11</v>
      </c>
      <c r="I149" s="43">
        <v>6.17</v>
      </c>
      <c r="J149" s="43">
        <v>198.9</v>
      </c>
      <c r="K149" s="44" t="s">
        <v>108</v>
      </c>
      <c r="L149" s="43"/>
    </row>
    <row r="150" spans="1:12" ht="15">
      <c r="A150" s="23"/>
      <c r="B150" s="15"/>
      <c r="C150" s="11"/>
      <c r="D150" s="7" t="s">
        <v>29</v>
      </c>
      <c r="E150" s="42" t="s">
        <v>117</v>
      </c>
      <c r="F150" s="43">
        <v>150</v>
      </c>
      <c r="G150" s="43">
        <v>3.67</v>
      </c>
      <c r="H150" s="43">
        <v>5.42</v>
      </c>
      <c r="I150" s="43">
        <v>36.67</v>
      </c>
      <c r="J150" s="43">
        <v>210.11</v>
      </c>
      <c r="K150" s="44" t="s">
        <v>88</v>
      </c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 t="s">
        <v>75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111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111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24.949999999999996</v>
      </c>
      <c r="H156" s="19">
        <f t="shared" si="72"/>
        <v>25.27</v>
      </c>
      <c r="I156" s="19">
        <f t="shared" si="72"/>
        <v>90.009999999999991</v>
      </c>
      <c r="J156" s="19">
        <f t="shared" si="72"/>
        <v>705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1245</v>
      </c>
      <c r="G157" s="32">
        <f t="shared" ref="G157" si="74">G146+G156</f>
        <v>47.72</v>
      </c>
      <c r="H157" s="32">
        <f t="shared" ref="H157" si="75">H146+H156</f>
        <v>35.24</v>
      </c>
      <c r="I157" s="32">
        <f t="shared" ref="I157" si="76">I146+I156</f>
        <v>152.88999999999999</v>
      </c>
      <c r="J157" s="32">
        <f t="shared" ref="J157:L157" si="77">J146+J156</f>
        <v>1255.9499999999998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3.08</v>
      </c>
      <c r="H158" s="40">
        <v>2.33</v>
      </c>
      <c r="I158" s="40">
        <v>19.13</v>
      </c>
      <c r="J158" s="40">
        <v>159.72999999999999</v>
      </c>
      <c r="K158" s="41" t="s">
        <v>83</v>
      </c>
      <c r="L158" s="40"/>
    </row>
    <row r="159" spans="1:12" ht="15">
      <c r="A159" s="23"/>
      <c r="B159" s="15"/>
      <c r="C159" s="11"/>
      <c r="D159" s="6"/>
      <c r="E159" s="42" t="s">
        <v>49</v>
      </c>
      <c r="F159" s="43">
        <v>90</v>
      </c>
      <c r="G159" s="43">
        <v>10.7</v>
      </c>
      <c r="H159" s="43">
        <v>3.5</v>
      </c>
      <c r="I159" s="43">
        <v>7.5</v>
      </c>
      <c r="J159" s="43">
        <v>144.30000000000001</v>
      </c>
      <c r="K159" s="44" t="s">
        <v>87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0.27</v>
      </c>
      <c r="H160" s="43">
        <v>0</v>
      </c>
      <c r="I160" s="43">
        <v>22.8</v>
      </c>
      <c r="J160" s="43">
        <v>98.27</v>
      </c>
      <c r="K160" s="44" t="s">
        <v>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111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66</v>
      </c>
      <c r="F163" s="43">
        <v>60</v>
      </c>
      <c r="G163" s="43">
        <v>0.56000000000000005</v>
      </c>
      <c r="H163" s="43">
        <v>0.1</v>
      </c>
      <c r="I163" s="43">
        <v>1.9</v>
      </c>
      <c r="J163" s="43">
        <v>11</v>
      </c>
      <c r="K163" s="44" t="s">
        <v>85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16.979999999999997</v>
      </c>
      <c r="H165" s="19">
        <f t="shared" si="78"/>
        <v>6.2299999999999995</v>
      </c>
      <c r="I165" s="19">
        <f t="shared" si="78"/>
        <v>65.820000000000007</v>
      </c>
      <c r="J165" s="19">
        <f t="shared" si="78"/>
        <v>483.43999999999994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2.2000000000000002</v>
      </c>
      <c r="H167" s="43">
        <v>5.2</v>
      </c>
      <c r="I167" s="43">
        <v>15.58</v>
      </c>
      <c r="J167" s="43">
        <v>117.9</v>
      </c>
      <c r="K167" s="44" t="s">
        <v>92</v>
      </c>
      <c r="L167" s="43"/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6.58</v>
      </c>
      <c r="H168" s="43">
        <v>14.63</v>
      </c>
      <c r="I168" s="43">
        <v>8.6</v>
      </c>
      <c r="J168" s="43">
        <v>194</v>
      </c>
      <c r="K168" s="44" t="s">
        <v>82</v>
      </c>
      <c r="L168" s="43"/>
    </row>
    <row r="169" spans="1:12" ht="15">
      <c r="A169" s="23"/>
      <c r="B169" s="15"/>
      <c r="C169" s="11"/>
      <c r="D169" s="7" t="s">
        <v>29</v>
      </c>
      <c r="E169" s="42" t="s">
        <v>118</v>
      </c>
      <c r="F169" s="43">
        <v>150</v>
      </c>
      <c r="G169" s="43">
        <v>8.77</v>
      </c>
      <c r="H169" s="43">
        <v>2.2999999999999998</v>
      </c>
      <c r="I169" s="43">
        <v>39.729999999999997</v>
      </c>
      <c r="J169" s="43">
        <v>214</v>
      </c>
      <c r="K169" s="44" t="s">
        <v>91</v>
      </c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0.27</v>
      </c>
      <c r="H170" s="43">
        <v>0</v>
      </c>
      <c r="I170" s="43">
        <v>22.8</v>
      </c>
      <c r="J170" s="43">
        <v>92.27</v>
      </c>
      <c r="K170" s="44" t="s">
        <v>94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111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111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21.08</v>
      </c>
      <c r="H175" s="19">
        <f t="shared" si="80"/>
        <v>22.66</v>
      </c>
      <c r="I175" s="19">
        <f t="shared" si="80"/>
        <v>111.19</v>
      </c>
      <c r="J175" s="19">
        <f t="shared" si="80"/>
        <v>733.9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38.059999999999995</v>
      </c>
      <c r="H176" s="32">
        <f t="shared" ref="H176" si="83">H165+H175</f>
        <v>28.89</v>
      </c>
      <c r="I176" s="32">
        <f t="shared" ref="I176" si="84">I165+I175</f>
        <v>177.01</v>
      </c>
      <c r="J176" s="32">
        <f t="shared" ref="J176:L176" si="85">J165+J175</f>
        <v>1217.3399999999999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155</v>
      </c>
      <c r="G177" s="40">
        <v>15.72</v>
      </c>
      <c r="H177" s="40">
        <v>20.07</v>
      </c>
      <c r="I177" s="40">
        <v>2.88</v>
      </c>
      <c r="J177" s="40">
        <v>326.67</v>
      </c>
      <c r="K177" s="41" t="s">
        <v>109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 t="s">
        <v>75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111</v>
      </c>
      <c r="L180" s="43"/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115</v>
      </c>
      <c r="G181" s="43">
        <v>0.45</v>
      </c>
      <c r="H181" s="43">
        <v>0.45</v>
      </c>
      <c r="I181" s="43">
        <v>10.199999999999999</v>
      </c>
      <c r="J181" s="43">
        <v>35</v>
      </c>
      <c r="K181" s="44" t="s">
        <v>76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19.07</v>
      </c>
      <c r="H184" s="19">
        <f t="shared" si="86"/>
        <v>20.82</v>
      </c>
      <c r="I184" s="19">
        <f t="shared" si="86"/>
        <v>37.040000000000006</v>
      </c>
      <c r="J184" s="19">
        <f t="shared" si="86"/>
        <v>471.81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5.47</v>
      </c>
      <c r="H186" s="43">
        <v>4.74</v>
      </c>
      <c r="I186" s="43">
        <v>17.95</v>
      </c>
      <c r="J186" s="43">
        <v>150</v>
      </c>
      <c r="K186" s="44" t="s">
        <v>110</v>
      </c>
      <c r="L186" s="43"/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200</v>
      </c>
      <c r="G187" s="43">
        <v>16.670000000000002</v>
      </c>
      <c r="H187" s="43">
        <v>18.32</v>
      </c>
      <c r="I187" s="43">
        <v>13.89</v>
      </c>
      <c r="J187" s="43">
        <v>399.5</v>
      </c>
      <c r="K187" s="44" t="s">
        <v>106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 t="s">
        <v>75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111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111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25.93</v>
      </c>
      <c r="H194" s="19">
        <f t="shared" si="88"/>
        <v>23.59</v>
      </c>
      <c r="I194" s="19">
        <f t="shared" si="88"/>
        <v>65.789999999999992</v>
      </c>
      <c r="J194" s="19">
        <f t="shared" si="88"/>
        <v>705.23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45</v>
      </c>
      <c r="H195" s="32">
        <f t="shared" ref="H195" si="91">H184+H194</f>
        <v>44.41</v>
      </c>
      <c r="I195" s="32">
        <f t="shared" ref="I195" si="92">I184+I194</f>
        <v>102.83</v>
      </c>
      <c r="J195" s="32">
        <f t="shared" ref="J195:L195" si="93">J184+J194</f>
        <v>1177.04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38.026000000000003</v>
      </c>
      <c r="H196" s="34">
        <f t="shared" si="94"/>
        <v>38.293999999999997</v>
      </c>
      <c r="I196" s="34">
        <f t="shared" si="94"/>
        <v>159.42599999999999</v>
      </c>
      <c r="J196" s="34">
        <f t="shared" si="94"/>
        <v>1244.027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2024-05-13T06:40:24Z</dcterms:modified>
</cp:coreProperties>
</file>